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cfps1.ciechmf.waw.pl\work\arosek\My Documents\ROK 2015\109_UIM_2015 Prace budowlano_montażowe w rejonie ciągu E1.13 oraz prace elektryczne_DOTACJA\Zaproszenie\"/>
    </mc:Choice>
  </mc:AlternateContent>
  <bookViews>
    <workbookView xWindow="0" yWindow="0" windowWidth="20490" windowHeight="7755"/>
  </bookViews>
  <sheets>
    <sheet name="tabela cenowa" sheetId="8" r:id="rId1"/>
  </sheets>
  <calcPr calcId="152511"/>
</workbook>
</file>

<file path=xl/calcChain.xml><?xml version="1.0" encoding="utf-8"?>
<calcChain xmlns="http://schemas.openxmlformats.org/spreadsheetml/2006/main">
  <c r="F12" i="8" l="1"/>
  <c r="F20" i="8"/>
  <c r="F29" i="8" l="1"/>
  <c r="F21" i="8"/>
  <c r="F34" i="8"/>
  <c r="F33" i="8"/>
  <c r="F32" i="8"/>
  <c r="F31" i="8"/>
  <c r="F28" i="8"/>
  <c r="F27" i="8"/>
  <c r="F26" i="8"/>
  <c r="F25" i="8"/>
  <c r="F24" i="8"/>
  <c r="F19" i="8"/>
  <c r="F18" i="8"/>
  <c r="F36" i="8" l="1"/>
  <c r="F30" i="8"/>
  <c r="F22" i="8"/>
  <c r="F14" i="8"/>
  <c r="F15" i="8"/>
  <c r="F16" i="8"/>
  <c r="F17" i="8"/>
  <c r="F13" i="8"/>
  <c r="F23" i="8" l="1"/>
</calcChain>
</file>

<file path=xl/sharedStrings.xml><?xml version="1.0" encoding="utf-8"?>
<sst xmlns="http://schemas.openxmlformats.org/spreadsheetml/2006/main" count="93" uniqueCount="58">
  <si>
    <t>cena
jedn.</t>
  </si>
  <si>
    <t>wartość</t>
  </si>
  <si>
    <t>uwagi</t>
  </si>
  <si>
    <t>jedn.</t>
  </si>
  <si>
    <t>RAZEM=</t>
  </si>
  <si>
    <t>Wyszczególnienie</t>
  </si>
  <si>
    <t>m2</t>
  </si>
  <si>
    <t>2.1</t>
  </si>
  <si>
    <t>3.1</t>
  </si>
  <si>
    <t>1.1</t>
  </si>
  <si>
    <t>2.2</t>
  </si>
  <si>
    <t>t</t>
  </si>
  <si>
    <t>kpl</t>
  </si>
  <si>
    <t>Tabela cenowa</t>
  </si>
  <si>
    <t>ilość</t>
  </si>
  <si>
    <t>1.2</t>
  </si>
  <si>
    <t>1.3</t>
  </si>
  <si>
    <t>1.4</t>
  </si>
  <si>
    <t>1.5</t>
  </si>
  <si>
    <t>cena jednostkowa uwzględnia komplet prac (cena zagregowana)</t>
  </si>
  <si>
    <t>cena ryczałtowa (uwzględnia zakres prac z SIWZ)</t>
  </si>
  <si>
    <t>UTYLIZACJA E1.10, E1.12, E1.13</t>
  </si>
  <si>
    <t>ROBOTY KONSTRUKCYJNO-BUDOWLANE I ARCHITEKTONICZNE</t>
  </si>
  <si>
    <t>Wykonanie, dostawa i montaż konstrukcji stalowych</t>
  </si>
  <si>
    <t>Wykonanie obudowy ścian i dachu przenośników blachą trapezową</t>
  </si>
  <si>
    <t>Wykonanie kurtyny gumowej</t>
  </si>
  <si>
    <t>Dostawa i montaż pasm świetlnych</t>
  </si>
  <si>
    <t>Wykonanie linowego systemu asekuracyjnego</t>
  </si>
  <si>
    <t>Wykonanie wygrodzeń z siatki wraz z furtkami</t>
  </si>
  <si>
    <t>1.6</t>
  </si>
  <si>
    <t>1.7</t>
  </si>
  <si>
    <t>Roboty demontażowe i odtworzeniowe</t>
  </si>
  <si>
    <t>ROBOTY ELEKTRYCZNE I AKPIA</t>
  </si>
  <si>
    <t>Wykonanie instalacji oświetlenia podstawowego i awaryjnego</t>
  </si>
  <si>
    <t>Wykonanie instalacji zasilającej urządzenia technologiczne</t>
  </si>
  <si>
    <t>Wykonanie instalacji siłowej i gniazd wtykowych</t>
  </si>
  <si>
    <t>Wykonanie instalacji odgromowej, uziemiającej i ekwipotencjalnej</t>
  </si>
  <si>
    <t>Wykonanie instalacji zasilającej suwnicę E1.1180</t>
  </si>
  <si>
    <t>Wykonanie instalacji AKPiA i Wizualizacji</t>
  </si>
  <si>
    <t>2.3</t>
  </si>
  <si>
    <t>2.4</t>
  </si>
  <si>
    <t>2.5</t>
  </si>
  <si>
    <t>2.6</t>
  </si>
  <si>
    <t>2.7</t>
  </si>
  <si>
    <t>Wykonanie instalacji sprężonego powietrza</t>
  </si>
  <si>
    <t>Wykonanie kanałów wentylacyjnych wraz z izolacją termiczną i zabudową na kanałach</t>
  </si>
  <si>
    <t>Dostawa i montaż urządzeń wentylacyjnych</t>
  </si>
  <si>
    <t>Wykonanie instalacji centralnego ogrzewania</t>
  </si>
  <si>
    <t>Dostawa i montaż urządzeń centralnego ogrzewania</t>
  </si>
  <si>
    <t>3.2</t>
  </si>
  <si>
    <t>3.3</t>
  </si>
  <si>
    <t>3.4</t>
  </si>
  <si>
    <t>3.5</t>
  </si>
  <si>
    <t>ROBOTY HVAC (SANITARNE)</t>
  </si>
  <si>
    <t>Wykonanie instalacji sygnalizacyjnej i sterującej</t>
  </si>
  <si>
    <t>1.8</t>
  </si>
  <si>
    <t>Wykonanie retencyjnych zbiorników żelbetowych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</si>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</sst>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i/>
      <u val="singleAccounting"/>
      <sz val="14"/>
      <color theme="1"/>
      <name val="Czcionka tekstu podstawowego"/>
      <charset val="238"/>
    </font>
    <font>
      <b/>
      <sz val="18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43" fontId="0" fillId="0" borderId="1" xfId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3" fontId="0" fillId="0" borderId="0" xfId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3" xfId="0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2" fontId="0" fillId="0" borderId="0" xfId="0" applyNumberFormat="1" applyProtection="1">
      <protection locked="0"/>
    </xf>
    <xf numFmtId="2" fontId="2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ont="1" applyFill="1" applyBorder="1" applyAlignment="1" applyProtection="1">
      <alignment horizontal="center" vertical="center"/>
      <protection locked="0"/>
    </xf>
    <xf numFmtId="43" fontId="0" fillId="4" borderId="1" xfId="1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43" fontId="1" fillId="4" borderId="1" xfId="1" applyFont="1" applyFill="1" applyBorder="1" applyAlignment="1" applyProtection="1">
      <alignment horizontal="center" vertical="center"/>
      <protection locked="0"/>
    </xf>
    <xf numFmtId="43" fontId="7" fillId="2" borderId="2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43" fontId="0" fillId="0" borderId="1" xfId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4166658</xdr:colOff>
      <xdr:row>2</xdr:row>
      <xdr:rowOff>171450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005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39"/>
  <sheetViews>
    <sheetView tabSelected="1" zoomScale="80" zoomScaleNormal="80" workbookViewId="0"/>
  </sheetViews>
  <sheetFormatPr defaultRowHeight="14.25"/>
  <cols>
    <col min="1" max="1" width="5.75" style="5" customWidth="1"/>
    <col min="2" max="2" width="60.625" style="5" customWidth="1"/>
    <col min="3" max="3" width="11" style="5" customWidth="1"/>
    <col min="4" max="4" width="12.625" style="5" customWidth="1"/>
    <col min="5" max="5" width="15.75" style="5" customWidth="1"/>
    <col min="6" max="6" width="21.875" style="5" customWidth="1"/>
    <col min="7" max="7" width="56.375" style="5" customWidth="1"/>
    <col min="8" max="8" width="55.75" style="5" customWidth="1"/>
    <col min="9" max="16384" width="9" style="5"/>
  </cols>
  <sheetData>
    <row r="4" spans="1:8" ht="18">
      <c r="A4" s="44" t="s">
        <v>57</v>
      </c>
      <c r="B4" s="44"/>
      <c r="C4" s="44"/>
      <c r="D4" s="44"/>
      <c r="E4" s="44"/>
      <c r="F4" s="44"/>
      <c r="G4" s="44"/>
    </row>
    <row r="6" spans="1:8" ht="18">
      <c r="A6" s="45" t="s">
        <v>13</v>
      </c>
      <c r="B6" s="45"/>
      <c r="C6" s="45"/>
      <c r="D6" s="45"/>
      <c r="E6" s="45"/>
      <c r="F6" s="45"/>
      <c r="G6" s="45"/>
    </row>
    <row r="7" spans="1:8" ht="23.25">
      <c r="A7" s="40" t="s">
        <v>21</v>
      </c>
      <c r="B7" s="40"/>
      <c r="C7" s="40"/>
      <c r="D7" s="40"/>
      <c r="E7" s="40"/>
      <c r="F7" s="40"/>
      <c r="G7" s="40"/>
    </row>
    <row r="8" spans="1:8" ht="18.75" thickBot="1">
      <c r="A8" s="12"/>
      <c r="B8" s="12"/>
      <c r="C8" s="12"/>
      <c r="D8" s="12"/>
      <c r="E8" s="17"/>
      <c r="F8" s="12"/>
      <c r="G8" s="12"/>
    </row>
    <row r="9" spans="1:8">
      <c r="A9" s="46" t="s">
        <v>5</v>
      </c>
      <c r="B9" s="47"/>
      <c r="C9" s="47" t="s">
        <v>3</v>
      </c>
      <c r="D9" s="52" t="s">
        <v>14</v>
      </c>
      <c r="E9" s="52" t="s">
        <v>0</v>
      </c>
      <c r="F9" s="47" t="s">
        <v>1</v>
      </c>
      <c r="G9" s="55" t="s">
        <v>2</v>
      </c>
    </row>
    <row r="10" spans="1:8">
      <c r="A10" s="48"/>
      <c r="B10" s="49"/>
      <c r="C10" s="49"/>
      <c r="D10" s="53"/>
      <c r="E10" s="49"/>
      <c r="F10" s="49"/>
      <c r="G10" s="56"/>
    </row>
    <row r="11" spans="1:8">
      <c r="A11" s="50"/>
      <c r="B11" s="51"/>
      <c r="C11" s="51"/>
      <c r="D11" s="54"/>
      <c r="E11" s="51"/>
      <c r="F11" s="51"/>
      <c r="G11" s="57"/>
    </row>
    <row r="12" spans="1:8" s="4" customFormat="1" ht="40.5" customHeight="1">
      <c r="A12" s="20">
        <v>1</v>
      </c>
      <c r="B12" s="26" t="s">
        <v>22</v>
      </c>
      <c r="C12" s="21"/>
      <c r="D12" s="28"/>
      <c r="E12" s="23"/>
      <c r="F12" s="31">
        <f>F13+F14+F15+F16+F17+F18+F19+F20</f>
        <v>0</v>
      </c>
      <c r="G12" s="25"/>
      <c r="H12" s="3"/>
    </row>
    <row r="13" spans="1:8" s="4" customFormat="1" ht="30" customHeight="1">
      <c r="A13" s="1" t="s">
        <v>9</v>
      </c>
      <c r="B13" s="29" t="s">
        <v>23</v>
      </c>
      <c r="C13" s="18" t="s">
        <v>11</v>
      </c>
      <c r="D13" s="13">
        <v>1</v>
      </c>
      <c r="E13" s="2"/>
      <c r="F13" s="2">
        <f>D13*E13</f>
        <v>0</v>
      </c>
      <c r="G13" s="19" t="s">
        <v>19</v>
      </c>
      <c r="H13" s="27"/>
    </row>
    <row r="14" spans="1:8" s="4" customFormat="1" ht="30" customHeight="1">
      <c r="A14" s="1" t="s">
        <v>15</v>
      </c>
      <c r="B14" s="29" t="s">
        <v>24</v>
      </c>
      <c r="C14" s="18" t="s">
        <v>6</v>
      </c>
      <c r="D14" s="13">
        <v>1</v>
      </c>
      <c r="E14" s="2"/>
      <c r="F14" s="2">
        <f t="shared" ref="F14:F17" si="0">D14*E14</f>
        <v>0</v>
      </c>
      <c r="G14" s="19" t="s">
        <v>19</v>
      </c>
      <c r="H14" s="3"/>
    </row>
    <row r="15" spans="1:8" s="4" customFormat="1" ht="30" customHeight="1">
      <c r="A15" s="1" t="s">
        <v>16</v>
      </c>
      <c r="B15" s="29" t="s">
        <v>25</v>
      </c>
      <c r="C15" s="18" t="s">
        <v>6</v>
      </c>
      <c r="D15" s="13">
        <v>1</v>
      </c>
      <c r="E15" s="2"/>
      <c r="F15" s="2">
        <f t="shared" si="0"/>
        <v>0</v>
      </c>
      <c r="G15" s="19" t="s">
        <v>19</v>
      </c>
      <c r="H15" s="3"/>
    </row>
    <row r="16" spans="1:8" s="4" customFormat="1" ht="30" customHeight="1">
      <c r="A16" s="1" t="s">
        <v>17</v>
      </c>
      <c r="B16" s="29" t="s">
        <v>26</v>
      </c>
      <c r="C16" s="18" t="s">
        <v>6</v>
      </c>
      <c r="D16" s="13">
        <v>1</v>
      </c>
      <c r="E16" s="2"/>
      <c r="F16" s="2">
        <f t="shared" si="0"/>
        <v>0</v>
      </c>
      <c r="G16" s="19" t="s">
        <v>19</v>
      </c>
      <c r="H16" s="3"/>
    </row>
    <row r="17" spans="1:8" s="4" customFormat="1" ht="30" customHeight="1">
      <c r="A17" s="1" t="s">
        <v>18</v>
      </c>
      <c r="B17" s="29" t="s">
        <v>27</v>
      </c>
      <c r="C17" s="18" t="s">
        <v>12</v>
      </c>
      <c r="D17" s="13">
        <v>1</v>
      </c>
      <c r="E17" s="2"/>
      <c r="F17" s="2">
        <f t="shared" si="0"/>
        <v>0</v>
      </c>
      <c r="G17" s="19" t="s">
        <v>20</v>
      </c>
      <c r="H17" s="3"/>
    </row>
    <row r="18" spans="1:8" s="4" customFormat="1" ht="30" customHeight="1">
      <c r="A18" s="1" t="s">
        <v>29</v>
      </c>
      <c r="B18" s="29" t="s">
        <v>28</v>
      </c>
      <c r="C18" s="18" t="s">
        <v>12</v>
      </c>
      <c r="D18" s="13">
        <v>1</v>
      </c>
      <c r="E18" s="2"/>
      <c r="F18" s="2">
        <f t="shared" ref="F18:F19" si="1">D18*E18</f>
        <v>0</v>
      </c>
      <c r="G18" s="19" t="s">
        <v>20</v>
      </c>
      <c r="H18" s="3"/>
    </row>
    <row r="19" spans="1:8" s="4" customFormat="1" ht="30" customHeight="1">
      <c r="A19" s="1" t="s">
        <v>30</v>
      </c>
      <c r="B19" s="29" t="s">
        <v>31</v>
      </c>
      <c r="C19" s="18" t="s">
        <v>12</v>
      </c>
      <c r="D19" s="13">
        <v>1</v>
      </c>
      <c r="E19" s="2"/>
      <c r="F19" s="2">
        <f t="shared" si="1"/>
        <v>0</v>
      </c>
      <c r="G19" s="19" t="s">
        <v>20</v>
      </c>
      <c r="H19" s="3"/>
    </row>
    <row r="20" spans="1:8" s="4" customFormat="1" ht="30" customHeight="1">
      <c r="A20" s="1" t="s">
        <v>55</v>
      </c>
      <c r="B20" s="29" t="s">
        <v>56</v>
      </c>
      <c r="C20" s="18" t="s">
        <v>12</v>
      </c>
      <c r="D20" s="13">
        <v>1</v>
      </c>
      <c r="E20" s="2"/>
      <c r="F20" s="2">
        <f t="shared" ref="F20" si="2">D20*E20</f>
        <v>0</v>
      </c>
      <c r="G20" s="19" t="s">
        <v>20</v>
      </c>
      <c r="H20" s="3"/>
    </row>
    <row r="21" spans="1:8" s="4" customFormat="1" ht="24.95" customHeight="1">
      <c r="A21" s="20">
        <v>2</v>
      </c>
      <c r="B21" s="26" t="s">
        <v>32</v>
      </c>
      <c r="C21" s="21"/>
      <c r="D21" s="28"/>
      <c r="E21" s="23"/>
      <c r="F21" s="31">
        <f>F22+F23+F24+F25+F26+F27+F28</f>
        <v>0</v>
      </c>
      <c r="G21" s="25"/>
      <c r="H21" s="3"/>
    </row>
    <row r="22" spans="1:8" s="4" customFormat="1" ht="30" customHeight="1">
      <c r="A22" s="33" t="s">
        <v>7</v>
      </c>
      <c r="B22" s="37" t="s">
        <v>33</v>
      </c>
      <c r="C22" s="34" t="s">
        <v>12</v>
      </c>
      <c r="D22" s="35">
        <v>1</v>
      </c>
      <c r="E22" s="36"/>
      <c r="F22" s="36">
        <f>D22*E22</f>
        <v>0</v>
      </c>
      <c r="G22" s="19" t="s">
        <v>20</v>
      </c>
      <c r="H22" s="3"/>
    </row>
    <row r="23" spans="1:8" s="4" customFormat="1" ht="30" customHeight="1">
      <c r="A23" s="33" t="s">
        <v>10</v>
      </c>
      <c r="B23" s="37" t="s">
        <v>34</v>
      </c>
      <c r="C23" s="34" t="s">
        <v>12</v>
      </c>
      <c r="D23" s="35">
        <v>1</v>
      </c>
      <c r="E23" s="36"/>
      <c r="F23" s="36">
        <f t="shared" ref="F23" si="3">D23*E23</f>
        <v>0</v>
      </c>
      <c r="G23" s="19" t="s">
        <v>20</v>
      </c>
      <c r="H23" s="3"/>
    </row>
    <row r="24" spans="1:8" s="4" customFormat="1" ht="30" customHeight="1">
      <c r="A24" s="33" t="s">
        <v>39</v>
      </c>
      <c r="B24" s="37" t="s">
        <v>35</v>
      </c>
      <c r="C24" s="34" t="s">
        <v>12</v>
      </c>
      <c r="D24" s="35">
        <v>1</v>
      </c>
      <c r="E24" s="36"/>
      <c r="F24" s="36">
        <f t="shared" ref="F24" si="4">D24*E24</f>
        <v>0</v>
      </c>
      <c r="G24" s="19" t="s">
        <v>20</v>
      </c>
      <c r="H24" s="3"/>
    </row>
    <row r="25" spans="1:8" s="4" customFormat="1" ht="30" customHeight="1">
      <c r="A25" s="33" t="s">
        <v>40</v>
      </c>
      <c r="B25" s="37" t="s">
        <v>36</v>
      </c>
      <c r="C25" s="34" t="s">
        <v>12</v>
      </c>
      <c r="D25" s="35">
        <v>1</v>
      </c>
      <c r="E25" s="36"/>
      <c r="F25" s="36">
        <f>D25*E25</f>
        <v>0</v>
      </c>
      <c r="G25" s="19" t="s">
        <v>20</v>
      </c>
      <c r="H25" s="3"/>
    </row>
    <row r="26" spans="1:8" s="4" customFormat="1" ht="30" customHeight="1">
      <c r="A26" s="33" t="s">
        <v>41</v>
      </c>
      <c r="B26" s="37" t="s">
        <v>37</v>
      </c>
      <c r="C26" s="34" t="s">
        <v>12</v>
      </c>
      <c r="D26" s="35">
        <v>1</v>
      </c>
      <c r="E26" s="36"/>
      <c r="F26" s="36">
        <f t="shared" ref="F26:F27" si="5">D26*E26</f>
        <v>0</v>
      </c>
      <c r="G26" s="19" t="s">
        <v>20</v>
      </c>
      <c r="H26" s="3"/>
    </row>
    <row r="27" spans="1:8" s="4" customFormat="1" ht="30" customHeight="1">
      <c r="A27" s="33" t="s">
        <v>42</v>
      </c>
      <c r="B27" s="37" t="s">
        <v>54</v>
      </c>
      <c r="C27" s="34" t="s">
        <v>12</v>
      </c>
      <c r="D27" s="35">
        <v>1</v>
      </c>
      <c r="E27" s="36"/>
      <c r="F27" s="36">
        <f t="shared" si="5"/>
        <v>0</v>
      </c>
      <c r="G27" s="19" t="s">
        <v>20</v>
      </c>
      <c r="H27" s="3"/>
    </row>
    <row r="28" spans="1:8" s="4" customFormat="1" ht="30" customHeight="1">
      <c r="A28" s="33" t="s">
        <v>43</v>
      </c>
      <c r="B28" s="37" t="s">
        <v>38</v>
      </c>
      <c r="C28" s="34" t="s">
        <v>12</v>
      </c>
      <c r="D28" s="35">
        <v>1</v>
      </c>
      <c r="E28" s="36"/>
      <c r="F28" s="36">
        <f t="shared" ref="F28" si="6">D28*E28</f>
        <v>0</v>
      </c>
      <c r="G28" s="19" t="s">
        <v>20</v>
      </c>
      <c r="H28" s="3"/>
    </row>
    <row r="29" spans="1:8" s="4" customFormat="1" ht="24.95" customHeight="1">
      <c r="A29" s="20">
        <v>3</v>
      </c>
      <c r="B29" s="26" t="s">
        <v>53</v>
      </c>
      <c r="C29" s="21"/>
      <c r="D29" s="22"/>
      <c r="E29" s="23"/>
      <c r="F29" s="31">
        <f>F30+F31+F32+F33+F34</f>
        <v>0</v>
      </c>
      <c r="G29" s="24"/>
      <c r="H29" s="3"/>
    </row>
    <row r="30" spans="1:8" s="4" customFormat="1" ht="30" customHeight="1">
      <c r="A30" s="38" t="s">
        <v>8</v>
      </c>
      <c r="B30" s="30" t="s">
        <v>44</v>
      </c>
      <c r="C30" s="39" t="s">
        <v>12</v>
      </c>
      <c r="D30" s="13">
        <v>1</v>
      </c>
      <c r="E30" s="2"/>
      <c r="F30" s="2">
        <f>D30*E30</f>
        <v>0</v>
      </c>
      <c r="G30" s="19" t="s">
        <v>20</v>
      </c>
      <c r="H30" s="27"/>
    </row>
    <row r="31" spans="1:8" s="4" customFormat="1" ht="30" customHeight="1">
      <c r="A31" s="38" t="s">
        <v>49</v>
      </c>
      <c r="B31" s="30" t="s">
        <v>45</v>
      </c>
      <c r="C31" s="39" t="s">
        <v>12</v>
      </c>
      <c r="D31" s="13">
        <v>1</v>
      </c>
      <c r="E31" s="2"/>
      <c r="F31" s="2">
        <f>D31*E31</f>
        <v>0</v>
      </c>
      <c r="G31" s="19" t="s">
        <v>20</v>
      </c>
      <c r="H31" s="27"/>
    </row>
    <row r="32" spans="1:8" s="4" customFormat="1" ht="30" customHeight="1">
      <c r="A32" s="38" t="s">
        <v>50</v>
      </c>
      <c r="B32" s="30" t="s">
        <v>46</v>
      </c>
      <c r="C32" s="39" t="s">
        <v>12</v>
      </c>
      <c r="D32" s="13">
        <v>1</v>
      </c>
      <c r="E32" s="2"/>
      <c r="F32" s="2">
        <f>D32*E32</f>
        <v>0</v>
      </c>
      <c r="G32" s="19" t="s">
        <v>20</v>
      </c>
      <c r="H32" s="27"/>
    </row>
    <row r="33" spans="1:8" s="4" customFormat="1" ht="30" customHeight="1">
      <c r="A33" s="38" t="s">
        <v>51</v>
      </c>
      <c r="B33" s="30" t="s">
        <v>47</v>
      </c>
      <c r="C33" s="39" t="s">
        <v>12</v>
      </c>
      <c r="D33" s="13">
        <v>1</v>
      </c>
      <c r="E33" s="2"/>
      <c r="F33" s="2">
        <f>D33*E33</f>
        <v>0</v>
      </c>
      <c r="G33" s="19" t="s">
        <v>20</v>
      </c>
      <c r="H33" s="27"/>
    </row>
    <row r="34" spans="1:8" s="4" customFormat="1" ht="30" customHeight="1">
      <c r="A34" s="38" t="s">
        <v>52</v>
      </c>
      <c r="B34" s="30" t="s">
        <v>48</v>
      </c>
      <c r="C34" s="39" t="s">
        <v>12</v>
      </c>
      <c r="D34" s="13">
        <v>1</v>
      </c>
      <c r="E34" s="2"/>
      <c r="F34" s="2">
        <f>D34*E34</f>
        <v>0</v>
      </c>
      <c r="G34" s="19" t="s">
        <v>20</v>
      </c>
      <c r="H34" s="27"/>
    </row>
    <row r="35" spans="1:8" ht="15" thickBot="1">
      <c r="A35" s="6"/>
      <c r="B35" s="7"/>
      <c r="C35" s="8"/>
      <c r="D35" s="8"/>
      <c r="E35" s="9"/>
      <c r="F35" s="9"/>
      <c r="G35" s="10"/>
    </row>
    <row r="36" spans="1:8" ht="24" thickBot="1">
      <c r="A36" s="41" t="s">
        <v>4</v>
      </c>
      <c r="B36" s="42"/>
      <c r="C36" s="42"/>
      <c r="D36" s="42"/>
      <c r="E36" s="43"/>
      <c r="F36" s="32">
        <f>F12+F21+F29</f>
        <v>0</v>
      </c>
      <c r="G36" s="11"/>
    </row>
    <row r="38" spans="1:8">
      <c r="D38" s="15"/>
    </row>
    <row r="39" spans="1:8" ht="15">
      <c r="B39" s="14"/>
      <c r="D39" s="16"/>
    </row>
  </sheetData>
  <mergeCells count="10">
    <mergeCell ref="A7:G7"/>
    <mergeCell ref="A36:E36"/>
    <mergeCell ref="A4:G4"/>
    <mergeCell ref="A6:G6"/>
    <mergeCell ref="A9:B11"/>
    <mergeCell ref="C9:C11"/>
    <mergeCell ref="D9:D11"/>
    <mergeCell ref="E9:E11"/>
    <mergeCell ref="F9:F11"/>
    <mergeCell ref="G9:G11"/>
  </mergeCells>
  <pageMargins left="1.3385826771653544" right="0.35433070866141736" top="0.74803149606299213" bottom="0.39370078740157483" header="0.31496062992125984" footer="0.31496062992125984"/>
  <pageSetup paperSize="8" scale="74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9A89BE624BEF4BA38A786EF71D2F85" ma:contentTypeVersion="1" ma:contentTypeDescription="Utwórz nowy dokument." ma:contentTypeScope="" ma:versionID="2d24143b889b0ab6b2a0e0466cfaa6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f80998710ddddb2e1af2e8a673c18c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D80C42-13F8-4CED-8D34-8400CD377296}"/>
</file>

<file path=customXml/itemProps2.xml><?xml version="1.0" encoding="utf-8"?>
<ds:datastoreItem xmlns:ds="http://schemas.openxmlformats.org/officeDocument/2006/customXml" ds:itemID="{A8D5B286-808A-41BE-9425-F0366B816808}"/>
</file>

<file path=customXml/itemProps3.xml><?xml version="1.0" encoding="utf-8"?>
<ds:datastoreItem xmlns:ds="http://schemas.openxmlformats.org/officeDocument/2006/customXml" ds:itemID="{6EBE6690-9216-47E5-9F2F-AA2751867ED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cenowa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user83</dc:creator>
  <cp:lastModifiedBy>Rosek Aleksander</cp:lastModifiedBy>
  <cp:lastPrinted>2015-01-16T08:41:54Z</cp:lastPrinted>
  <dcterms:created xsi:type="dcterms:W3CDTF">2010-12-29T08:36:25Z</dcterms:created>
  <dcterms:modified xsi:type="dcterms:W3CDTF">2015-06-15T07:37:03Z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0x010100199A89BE624BEF4BA38A786EF71D2F85</vt:lpwstr>
  </property>
</Properties>
</file>